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 iterateDelta="1E-4"/>
</workbook>
</file>

<file path=xl/calcChain.xml><?xml version="1.0" encoding="utf-8"?>
<calcChain xmlns="http://schemas.openxmlformats.org/spreadsheetml/2006/main">
  <c r="G37" i="1"/>
  <c r="G5"/>
  <c r="G7"/>
  <c r="G9"/>
  <c r="G11"/>
  <c r="G13"/>
  <c r="G35"/>
  <c r="G33"/>
  <c r="G31"/>
  <c r="G29"/>
  <c r="G27"/>
  <c r="G25"/>
  <c r="G23"/>
  <c r="G21"/>
  <c r="G19"/>
  <c r="G17"/>
  <c r="G15"/>
</calcChain>
</file>

<file path=xl/sharedStrings.xml><?xml version="1.0" encoding="utf-8"?>
<sst xmlns="http://schemas.openxmlformats.org/spreadsheetml/2006/main" count="122" uniqueCount="84">
  <si>
    <t>Miejscowość</t>
  </si>
  <si>
    <t>Siedlisko 2 
budynek mieszkalny</t>
  </si>
  <si>
    <t>Siedlisko 62 
budynek mieszkalny</t>
  </si>
  <si>
    <t>Przyłęki  55 
budynek mieszkalny</t>
  </si>
  <si>
    <t>Przyłęki  55 
ubikacje zewnętrzne</t>
  </si>
  <si>
    <t>Łomnica 
sala wiejska</t>
  </si>
  <si>
    <t>Niekursko 
sala wiejska</t>
  </si>
  <si>
    <t>Runowo 
sala wiejska</t>
  </si>
  <si>
    <t>Przyłęki 
sala wiejska</t>
  </si>
  <si>
    <t>Harmonogram wywozu</t>
  </si>
  <si>
    <t>Pokrzywno
sala wiejska
oczyszczalnia ścieków</t>
  </si>
  <si>
    <t>Biernatowo
sala wiejska
oczyszczalnia ścieków</t>
  </si>
  <si>
    <t>1 raz w miesiącu</t>
  </si>
  <si>
    <t>Miasto Trzcianka
budynki komunalne</t>
  </si>
  <si>
    <t>WARTOŚĆ ZAMÓWIENIA BRUTTO</t>
  </si>
  <si>
    <t>Stobno 
ul. Kasztanowa 31</t>
  </si>
  <si>
    <t>Nowa  Wieś 37</t>
  </si>
  <si>
    <t>Niekursko 
ul. Szkolna 2</t>
  </si>
  <si>
    <t>Nowa Wieś 
sala wiejska</t>
  </si>
  <si>
    <t>PODATEK VAT</t>
  </si>
  <si>
    <t>WARTOŚĆ ZAMÓWIENIA NETTO</t>
  </si>
  <si>
    <t>10 m³/miesiąc</t>
  </si>
  <si>
    <t>na zgłoszenie</t>
  </si>
  <si>
    <t>15 m³/miesiąc</t>
  </si>
  <si>
    <t>1-2 raz w miesiącu</t>
  </si>
  <si>
    <t>[zł za wywóz 5 m³]</t>
  </si>
  <si>
    <t>[zł za wywóz 10 m³]</t>
  </si>
  <si>
    <t>Odległość 
od Trzcianki
[km]</t>
  </si>
  <si>
    <t>Pojemność zbiornika [m³]</t>
  </si>
  <si>
    <t>2 x 10</t>
  </si>
  <si>
    <t>1-2 raz w tygodniu</t>
  </si>
  <si>
    <t>[zł za wywóz 6 m³]</t>
  </si>
  <si>
    <t>2 x 9</t>
  </si>
  <si>
    <t>[zł za wywóz 7 m³]</t>
  </si>
  <si>
    <t>2 raz w miesiącu</t>
  </si>
  <si>
    <t>2 x 5</t>
  </si>
  <si>
    <t>ZESTAWIENIE JEDNOSTKOWYCH STAWEK WYWOZU NIECZYSTOŚCI PŁYNNYCH DLA BUDYNKÓW KOMUNALNYCH</t>
  </si>
  <si>
    <t>(podpis i pieczątka wykonawcy)</t>
  </si>
  <si>
    <t>( miejscowość, data )</t>
  </si>
  <si>
    <t>……………………..…………………….</t>
  </si>
  <si>
    <t>…………..………………..……….</t>
  </si>
  <si>
    <t>[zł netto]</t>
  </si>
  <si>
    <t>[zł brutto]</t>
  </si>
  <si>
    <t xml:space="preserve">Zapytanie ofertowe: </t>
  </si>
  <si>
    <t xml:space="preserve">Obsługa komunalna budynków stanowiących własność gminy Trzcianka </t>
  </si>
  <si>
    <t xml:space="preserve">w zakresie wywozu nieczystości płynnych </t>
  </si>
  <si>
    <t>Załącznik Nr 4</t>
  </si>
  <si>
    <t>50  m³/miesiąc</t>
  </si>
  <si>
    <t>[zł rocznie - 600 m³]</t>
  </si>
  <si>
    <t>[zł rocznie - 120 m³]</t>
  </si>
  <si>
    <t>[zł rocznie - 180 m³]</t>
  </si>
  <si>
    <t>20 m³/rok</t>
  </si>
  <si>
    <t>4 razy w roku</t>
  </si>
  <si>
    <t>[zł rocznie - 20 m³]</t>
  </si>
  <si>
    <t>18 m³/miesiąc</t>
  </si>
  <si>
    <t>2 razy w miesiącu</t>
  </si>
  <si>
    <t>[zł za wywóz 9 m³]</t>
  </si>
  <si>
    <t>[zł rocznie - 216 m³]</t>
  </si>
  <si>
    <t>36 m³/rok</t>
  </si>
  <si>
    <t>6 razy w roku</t>
  </si>
  <si>
    <t>[zł rocznie - 36 m³]</t>
  </si>
  <si>
    <t xml:space="preserve"> 35 m³/rok</t>
  </si>
  <si>
    <t>5 razy w roku</t>
  </si>
  <si>
    <t>[zł rocznie - 35 m³]</t>
  </si>
  <si>
    <t>18 m³/rok</t>
  </si>
  <si>
    <t>3 razy w roku</t>
  </si>
  <si>
    <t>[zł rocznie - 18 m³]</t>
  </si>
  <si>
    <t>10 m³/rok</t>
  </si>
  <si>
    <t>2 razy w roku</t>
  </si>
  <si>
    <t>[zł rocznie - 10 m³]</t>
  </si>
  <si>
    <t>5 m³/rok</t>
  </si>
  <si>
    <t>1 raz w roku</t>
  </si>
  <si>
    <t>[zł rocznie - 5 m³]</t>
  </si>
  <si>
    <t>25 m³/rok</t>
  </si>
  <si>
    <t>[zł rocznie - 25 m³]</t>
  </si>
  <si>
    <t>1 raz na rok</t>
  </si>
  <si>
    <t>Trzcianecka Przystań
Żeglarska</t>
  </si>
  <si>
    <t>30 m³/rok</t>
  </si>
  <si>
    <t>[zł rocznie - 30 m³]</t>
  </si>
  <si>
    <t>Ogólna ilość nieczystości [m³] na miesiąc / rok</t>
  </si>
  <si>
    <t>Cena wywozu
[zł] brutto
za wywóz</t>
  </si>
  <si>
    <t>Wartość wywozu
[zł] brutto
(2021 r.)</t>
  </si>
  <si>
    <t>RGK.271.9.2020.AR</t>
  </si>
  <si>
    <t>w okresie od 1 stycznia 2021 r. do 31 grudnia 2021 r.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</si>
</sst>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5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44" fontId="1" fillId="0" borderId="4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" fillId="0" borderId="10" xfId="2" applyFont="1" applyBorder="1" applyAlignment="1">
      <alignment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4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tabSelected="1" zoomScale="110" zoomScaleNormal="110" workbookViewId="0">
      <selection activeCell="G55" sqref="G55"/>
    </sheetView>
  </sheetViews>
  <sheetFormatPr defaultRowHeight="15"/>
  <cols>
    <col min="1" max="1" width="18.7109375" customWidth="1"/>
    <col min="2" max="2" width="15.7109375" customWidth="1"/>
    <col min="3" max="4" width="10.7109375" customWidth="1"/>
    <col min="5" max="5" width="18.7109375" customWidth="1"/>
    <col min="6" max="7" width="20.7109375" customWidth="1"/>
  </cols>
  <sheetData>
    <row r="1" spans="1:7">
      <c r="G1" s="4"/>
    </row>
    <row r="2" spans="1:7" ht="17.100000000000001" customHeight="1">
      <c r="A2" s="48" t="s">
        <v>36</v>
      </c>
      <c r="B2" s="48"/>
      <c r="C2" s="48"/>
      <c r="D2" s="48"/>
      <c r="E2" s="48"/>
      <c r="F2" s="48"/>
      <c r="G2" s="48"/>
    </row>
    <row r="3" spans="1:7" ht="17.100000000000001" customHeight="1">
      <c r="A3" s="2"/>
      <c r="B3" s="2"/>
      <c r="C3" s="2"/>
      <c r="D3" s="2"/>
      <c r="E3" s="2"/>
      <c r="F3" s="2"/>
      <c r="G3" s="2"/>
    </row>
    <row r="4" spans="1:7" ht="54.95" customHeight="1">
      <c r="A4" s="29" t="s">
        <v>0</v>
      </c>
      <c r="B4" s="29" t="s">
        <v>79</v>
      </c>
      <c r="C4" s="30" t="s">
        <v>28</v>
      </c>
      <c r="D4" s="29" t="s">
        <v>27</v>
      </c>
      <c r="E4" s="30" t="s">
        <v>9</v>
      </c>
      <c r="F4" s="29" t="s">
        <v>80</v>
      </c>
      <c r="G4" s="31" t="s">
        <v>81</v>
      </c>
    </row>
    <row r="5" spans="1:7" ht="20.100000000000001" customHeight="1">
      <c r="A5" s="51" t="s">
        <v>1</v>
      </c>
      <c r="B5" s="33" t="s">
        <v>47</v>
      </c>
      <c r="C5" s="37" t="s">
        <v>29</v>
      </c>
      <c r="D5" s="33">
        <v>9</v>
      </c>
      <c r="E5" s="28" t="s">
        <v>30</v>
      </c>
      <c r="F5" s="24"/>
      <c r="G5" s="25">
        <f>F5*5*12</f>
        <v>0</v>
      </c>
    </row>
    <row r="6" spans="1:7" ht="20.100000000000001" customHeight="1">
      <c r="A6" s="52"/>
      <c r="B6" s="34"/>
      <c r="C6" s="35"/>
      <c r="D6" s="34"/>
      <c r="E6" s="20" t="s">
        <v>22</v>
      </c>
      <c r="F6" s="20" t="s">
        <v>26</v>
      </c>
      <c r="G6" s="21" t="s">
        <v>48</v>
      </c>
    </row>
    <row r="7" spans="1:7" ht="20.100000000000001" customHeight="1">
      <c r="A7" s="53" t="s">
        <v>2</v>
      </c>
      <c r="B7" s="32" t="s">
        <v>21</v>
      </c>
      <c r="C7" s="36">
        <v>10</v>
      </c>
      <c r="D7" s="32">
        <v>9</v>
      </c>
      <c r="E7" s="54" t="s">
        <v>12</v>
      </c>
      <c r="F7" s="17"/>
      <c r="G7" s="18">
        <f>F7*12</f>
        <v>0</v>
      </c>
    </row>
    <row r="8" spans="1:7" ht="20.100000000000001" customHeight="1">
      <c r="A8" s="55"/>
      <c r="B8" s="32"/>
      <c r="C8" s="36"/>
      <c r="D8" s="32"/>
      <c r="E8" s="13" t="s">
        <v>22</v>
      </c>
      <c r="F8" s="14" t="s">
        <v>26</v>
      </c>
      <c r="G8" s="15" t="s">
        <v>49</v>
      </c>
    </row>
    <row r="9" spans="1:7" ht="20.100000000000001" customHeight="1">
      <c r="A9" s="51" t="s">
        <v>3</v>
      </c>
      <c r="B9" s="33" t="s">
        <v>23</v>
      </c>
      <c r="C9" s="39">
        <v>10</v>
      </c>
      <c r="D9" s="49">
        <v>16</v>
      </c>
      <c r="E9" s="28" t="s">
        <v>24</v>
      </c>
      <c r="F9" s="24"/>
      <c r="G9" s="25">
        <f>F9*12*1.5</f>
        <v>0</v>
      </c>
    </row>
    <row r="10" spans="1:7" ht="20.100000000000001" customHeight="1">
      <c r="A10" s="56"/>
      <c r="B10" s="34"/>
      <c r="C10" s="40"/>
      <c r="D10" s="50"/>
      <c r="E10" s="19" t="s">
        <v>22</v>
      </c>
      <c r="F10" s="20" t="s">
        <v>26</v>
      </c>
      <c r="G10" s="21" t="s">
        <v>50</v>
      </c>
    </row>
    <row r="11" spans="1:7" ht="20.100000000000001" customHeight="1">
      <c r="A11" s="53" t="s">
        <v>4</v>
      </c>
      <c r="B11" s="32" t="s">
        <v>51</v>
      </c>
      <c r="C11" s="38">
        <v>5</v>
      </c>
      <c r="D11" s="41">
        <v>16</v>
      </c>
      <c r="E11" s="13" t="s">
        <v>52</v>
      </c>
      <c r="F11" s="17"/>
      <c r="G11" s="18">
        <f>F11*4</f>
        <v>0</v>
      </c>
    </row>
    <row r="12" spans="1:7" ht="20.100000000000001" customHeight="1">
      <c r="A12" s="57"/>
      <c r="B12" s="32"/>
      <c r="C12" s="38"/>
      <c r="D12" s="41"/>
      <c r="E12" s="13" t="s">
        <v>22</v>
      </c>
      <c r="F12" s="14" t="s">
        <v>25</v>
      </c>
      <c r="G12" s="15" t="s">
        <v>53</v>
      </c>
    </row>
    <row r="13" spans="1:7" ht="20.100000000000001" customHeight="1">
      <c r="A13" s="51" t="s">
        <v>16</v>
      </c>
      <c r="B13" s="33" t="s">
        <v>54</v>
      </c>
      <c r="C13" s="37" t="s">
        <v>32</v>
      </c>
      <c r="D13" s="33">
        <v>6</v>
      </c>
      <c r="E13" s="28" t="s">
        <v>55</v>
      </c>
      <c r="F13" s="24"/>
      <c r="G13" s="25">
        <f>F13*12*2</f>
        <v>0</v>
      </c>
    </row>
    <row r="14" spans="1:7" ht="20.100000000000001" customHeight="1">
      <c r="A14" s="58"/>
      <c r="B14" s="34"/>
      <c r="C14" s="35"/>
      <c r="D14" s="34"/>
      <c r="E14" s="20" t="s">
        <v>22</v>
      </c>
      <c r="F14" s="20" t="s">
        <v>56</v>
      </c>
      <c r="G14" s="21" t="s">
        <v>57</v>
      </c>
    </row>
    <row r="15" spans="1:7" ht="20.100000000000001" customHeight="1">
      <c r="A15" s="53" t="s">
        <v>17</v>
      </c>
      <c r="B15" s="32" t="s">
        <v>58</v>
      </c>
      <c r="C15" s="36">
        <v>6</v>
      </c>
      <c r="D15" s="32">
        <v>10</v>
      </c>
      <c r="E15" s="13" t="s">
        <v>59</v>
      </c>
      <c r="F15" s="17"/>
      <c r="G15" s="18">
        <f>F15*6</f>
        <v>0</v>
      </c>
    </row>
    <row r="16" spans="1:7" ht="20.100000000000001" customHeight="1">
      <c r="A16" s="55"/>
      <c r="B16" s="32"/>
      <c r="C16" s="36"/>
      <c r="D16" s="32"/>
      <c r="E16" s="13" t="s">
        <v>22</v>
      </c>
      <c r="F16" s="14" t="s">
        <v>31</v>
      </c>
      <c r="G16" s="15" t="s">
        <v>60</v>
      </c>
    </row>
    <row r="17" spans="1:7" ht="20.100000000000001" customHeight="1">
      <c r="A17" s="51" t="s">
        <v>15</v>
      </c>
      <c r="B17" s="33" t="s">
        <v>21</v>
      </c>
      <c r="C17" s="37">
        <v>10</v>
      </c>
      <c r="D17" s="33">
        <v>13</v>
      </c>
      <c r="E17" s="28" t="s">
        <v>12</v>
      </c>
      <c r="F17" s="24"/>
      <c r="G17" s="24">
        <f>F17*12</f>
        <v>0</v>
      </c>
    </row>
    <row r="18" spans="1:7" ht="20.100000000000001" customHeight="1">
      <c r="A18" s="58"/>
      <c r="B18" s="34"/>
      <c r="C18" s="35"/>
      <c r="D18" s="34"/>
      <c r="E18" s="19" t="s">
        <v>22</v>
      </c>
      <c r="F18" s="20" t="s">
        <v>26</v>
      </c>
      <c r="G18" s="20" t="s">
        <v>50</v>
      </c>
    </row>
    <row r="19" spans="1:7" ht="20.100000000000001" customHeight="1">
      <c r="A19" s="53" t="s">
        <v>5</v>
      </c>
      <c r="B19" s="32" t="s">
        <v>61</v>
      </c>
      <c r="C19" s="36">
        <v>7</v>
      </c>
      <c r="D19" s="32">
        <v>9</v>
      </c>
      <c r="E19" s="59" t="s">
        <v>62</v>
      </c>
      <c r="F19" s="17"/>
      <c r="G19" s="18">
        <f>F19*5</f>
        <v>0</v>
      </c>
    </row>
    <row r="20" spans="1:7" ht="20.100000000000001" customHeight="1">
      <c r="A20" s="55"/>
      <c r="B20" s="32"/>
      <c r="C20" s="36"/>
      <c r="D20" s="32"/>
      <c r="E20" s="15" t="s">
        <v>22</v>
      </c>
      <c r="F20" s="14" t="s">
        <v>33</v>
      </c>
      <c r="G20" s="15" t="s">
        <v>63</v>
      </c>
    </row>
    <row r="21" spans="1:7" ht="20.100000000000001" customHeight="1">
      <c r="A21" s="51" t="s">
        <v>6</v>
      </c>
      <c r="B21" s="33" t="s">
        <v>64</v>
      </c>
      <c r="C21" s="37">
        <v>6</v>
      </c>
      <c r="D21" s="33">
        <v>10</v>
      </c>
      <c r="E21" s="59" t="s">
        <v>65</v>
      </c>
      <c r="F21" s="24"/>
      <c r="G21" s="25">
        <f>F21*3</f>
        <v>0</v>
      </c>
    </row>
    <row r="22" spans="1:7" ht="20.100000000000001" customHeight="1">
      <c r="A22" s="58"/>
      <c r="B22" s="34"/>
      <c r="C22" s="35"/>
      <c r="D22" s="34"/>
      <c r="E22" s="21" t="s">
        <v>22</v>
      </c>
      <c r="F22" s="20" t="s">
        <v>31</v>
      </c>
      <c r="G22" s="21" t="s">
        <v>66</v>
      </c>
    </row>
    <row r="23" spans="1:7" ht="20.100000000000001" customHeight="1">
      <c r="A23" s="53" t="s">
        <v>18</v>
      </c>
      <c r="B23" s="32" t="s">
        <v>67</v>
      </c>
      <c r="C23" s="36" t="s">
        <v>35</v>
      </c>
      <c r="D23" s="32">
        <v>10</v>
      </c>
      <c r="E23" s="59" t="s">
        <v>68</v>
      </c>
      <c r="F23" s="17"/>
      <c r="G23" s="18">
        <f>F23*2</f>
        <v>0</v>
      </c>
    </row>
    <row r="24" spans="1:7" ht="20.100000000000001" customHeight="1">
      <c r="A24" s="55"/>
      <c r="B24" s="32"/>
      <c r="C24" s="36"/>
      <c r="D24" s="32"/>
      <c r="E24" s="15" t="s">
        <v>22</v>
      </c>
      <c r="F24" s="14" t="s">
        <v>25</v>
      </c>
      <c r="G24" s="15" t="s">
        <v>69</v>
      </c>
    </row>
    <row r="25" spans="1:7" ht="20.100000000000001" customHeight="1">
      <c r="A25" s="51" t="s">
        <v>7</v>
      </c>
      <c r="B25" s="33" t="s">
        <v>70</v>
      </c>
      <c r="C25" s="37">
        <v>5</v>
      </c>
      <c r="D25" s="33">
        <v>12</v>
      </c>
      <c r="E25" s="59" t="s">
        <v>71</v>
      </c>
      <c r="F25" s="24"/>
      <c r="G25" s="25">
        <f>F25*1</f>
        <v>0</v>
      </c>
    </row>
    <row r="26" spans="1:7" ht="20.100000000000001" customHeight="1">
      <c r="A26" s="52"/>
      <c r="B26" s="34"/>
      <c r="C26" s="35"/>
      <c r="D26" s="34"/>
      <c r="E26" s="21" t="s">
        <v>22</v>
      </c>
      <c r="F26" s="20" t="s">
        <v>25</v>
      </c>
      <c r="G26" s="21" t="s">
        <v>72</v>
      </c>
    </row>
    <row r="27" spans="1:7" ht="20.100000000000001" customHeight="1">
      <c r="A27" s="53" t="s">
        <v>8</v>
      </c>
      <c r="B27" s="32" t="s">
        <v>73</v>
      </c>
      <c r="C27" s="36">
        <v>5</v>
      </c>
      <c r="D27" s="32">
        <v>14</v>
      </c>
      <c r="E27" s="59" t="s">
        <v>62</v>
      </c>
      <c r="F27" s="17"/>
      <c r="G27" s="18">
        <f>F27*5</f>
        <v>0</v>
      </c>
    </row>
    <row r="28" spans="1:7" ht="20.100000000000001" customHeight="1">
      <c r="A28" s="53"/>
      <c r="B28" s="32"/>
      <c r="C28" s="36"/>
      <c r="D28" s="32"/>
      <c r="E28" s="15" t="s">
        <v>22</v>
      </c>
      <c r="F28" s="14" t="s">
        <v>25</v>
      </c>
      <c r="G28" s="15" t="s">
        <v>74</v>
      </c>
    </row>
    <row r="29" spans="1:7" ht="30" customHeight="1">
      <c r="A29" s="51" t="s">
        <v>10</v>
      </c>
      <c r="B29" s="33" t="s">
        <v>70</v>
      </c>
      <c r="C29" s="37">
        <v>5</v>
      </c>
      <c r="D29" s="33">
        <v>12</v>
      </c>
      <c r="E29" s="60" t="s">
        <v>75</v>
      </c>
      <c r="F29" s="22"/>
      <c r="G29" s="23">
        <f>F29</f>
        <v>0</v>
      </c>
    </row>
    <row r="30" spans="1:7" ht="30" customHeight="1">
      <c r="A30" s="58"/>
      <c r="B30" s="34"/>
      <c r="C30" s="35"/>
      <c r="D30" s="34"/>
      <c r="E30" s="21" t="s">
        <v>22</v>
      </c>
      <c r="F30" s="20" t="s">
        <v>25</v>
      </c>
      <c r="G30" s="21" t="s">
        <v>72</v>
      </c>
    </row>
    <row r="31" spans="1:7" ht="30" customHeight="1">
      <c r="A31" s="53" t="s">
        <v>11</v>
      </c>
      <c r="B31" s="33" t="s">
        <v>70</v>
      </c>
      <c r="C31" s="36">
        <v>5</v>
      </c>
      <c r="D31" s="32">
        <v>17</v>
      </c>
      <c r="E31" s="60" t="s">
        <v>75</v>
      </c>
      <c r="F31" s="26"/>
      <c r="G31" s="27">
        <f>F31</f>
        <v>0</v>
      </c>
    </row>
    <row r="32" spans="1:7" ht="30" customHeight="1">
      <c r="A32" s="55"/>
      <c r="B32" s="34"/>
      <c r="C32" s="36"/>
      <c r="D32" s="32"/>
      <c r="E32" s="21" t="s">
        <v>22</v>
      </c>
      <c r="F32" s="14" t="s">
        <v>25</v>
      </c>
      <c r="G32" s="15" t="s">
        <v>72</v>
      </c>
    </row>
    <row r="33" spans="1:7" ht="30" customHeight="1">
      <c r="A33" s="51" t="s">
        <v>13</v>
      </c>
      <c r="B33" s="32" t="s">
        <v>21</v>
      </c>
      <c r="C33" s="37">
        <v>5</v>
      </c>
      <c r="D33" s="33">
        <v>0</v>
      </c>
      <c r="E33" s="15" t="s">
        <v>34</v>
      </c>
      <c r="F33" s="24"/>
      <c r="G33" s="25">
        <f>F33*2*12</f>
        <v>0</v>
      </c>
    </row>
    <row r="34" spans="1:7" ht="30" customHeight="1">
      <c r="A34" s="58"/>
      <c r="B34" s="34"/>
      <c r="C34" s="35"/>
      <c r="D34" s="34"/>
      <c r="E34" s="21" t="s">
        <v>22</v>
      </c>
      <c r="F34" s="20" t="s">
        <v>25</v>
      </c>
      <c r="G34" s="21" t="s">
        <v>49</v>
      </c>
    </row>
    <row r="35" spans="1:7" ht="20.100000000000001" customHeight="1">
      <c r="A35" s="53" t="s">
        <v>76</v>
      </c>
      <c r="B35" s="32" t="s">
        <v>77</v>
      </c>
      <c r="C35" s="37">
        <v>5</v>
      </c>
      <c r="D35" s="33">
        <v>0</v>
      </c>
      <c r="E35" s="59" t="s">
        <v>59</v>
      </c>
      <c r="F35" s="24"/>
      <c r="G35" s="25">
        <f>F35*6</f>
        <v>0</v>
      </c>
    </row>
    <row r="36" spans="1:7" ht="20.100000000000001" customHeight="1">
      <c r="A36" s="58"/>
      <c r="B36" s="34"/>
      <c r="C36" s="35"/>
      <c r="D36" s="34"/>
      <c r="E36" s="21" t="s">
        <v>22</v>
      </c>
      <c r="F36" s="20" t="s">
        <v>25</v>
      </c>
      <c r="G36" s="21" t="s">
        <v>78</v>
      </c>
    </row>
    <row r="37" spans="1:7" ht="15" customHeight="1">
      <c r="A37" s="42" t="s">
        <v>14</v>
      </c>
      <c r="B37" s="43"/>
      <c r="C37" s="43"/>
      <c r="D37" s="43"/>
      <c r="E37" s="43"/>
      <c r="F37" s="43"/>
      <c r="G37" s="12">
        <f>G5+G7+G9+G11+G13+G15+G17+G19+G21+G23+G25+G27+G29+G31+G33+G35</f>
        <v>0</v>
      </c>
    </row>
    <row r="38" spans="1:7" ht="15.75" customHeight="1">
      <c r="A38" s="44"/>
      <c r="B38" s="45"/>
      <c r="C38" s="45"/>
      <c r="D38" s="45"/>
      <c r="E38" s="45"/>
      <c r="F38" s="45"/>
      <c r="G38" s="11" t="s">
        <v>42</v>
      </c>
    </row>
    <row r="39" spans="1:7" ht="15.75" customHeight="1">
      <c r="A39" s="46" t="s">
        <v>19</v>
      </c>
      <c r="B39" s="47"/>
      <c r="C39" s="47"/>
      <c r="D39" s="47"/>
      <c r="E39" s="47"/>
      <c r="F39" s="47"/>
      <c r="G39" s="16"/>
    </row>
    <row r="40" spans="1:7" ht="15.75" customHeight="1">
      <c r="A40" s="42" t="s">
        <v>20</v>
      </c>
      <c r="B40" s="43"/>
      <c r="C40" s="43"/>
      <c r="D40" s="43"/>
      <c r="E40" s="43"/>
      <c r="F40" s="43"/>
      <c r="G40" s="12"/>
    </row>
    <row r="41" spans="1:7" ht="15.75" customHeight="1">
      <c r="A41" s="44"/>
      <c r="B41" s="45"/>
      <c r="C41" s="45"/>
      <c r="D41" s="45"/>
      <c r="E41" s="45"/>
      <c r="F41" s="45"/>
      <c r="G41" s="11" t="s">
        <v>41</v>
      </c>
    </row>
    <row r="42" spans="1:7" ht="15.75">
      <c r="A42" s="3"/>
      <c r="B42" s="3"/>
      <c r="C42" s="6"/>
      <c r="D42" s="3"/>
      <c r="E42" s="3"/>
      <c r="F42" s="3"/>
      <c r="G42" s="5"/>
    </row>
    <row r="43" spans="1:7" ht="15.75">
      <c r="A43" s="6"/>
      <c r="B43" s="6"/>
      <c r="C43" s="6"/>
      <c r="D43" s="6"/>
      <c r="E43" s="6"/>
      <c r="F43" s="6"/>
      <c r="G43" s="5"/>
    </row>
    <row r="44" spans="1:7" ht="15.75">
      <c r="A44" s="6"/>
      <c r="B44" s="6"/>
      <c r="C44" s="6"/>
      <c r="D44" s="6"/>
      <c r="E44" s="6"/>
      <c r="F44" s="6"/>
      <c r="G44" s="5"/>
    </row>
    <row r="45" spans="1:7" ht="15.75">
      <c r="A45" s="6"/>
      <c r="B45" s="6"/>
      <c r="C45" s="6"/>
      <c r="D45" s="6"/>
      <c r="E45" s="6"/>
      <c r="F45" s="6"/>
      <c r="G45" s="5"/>
    </row>
    <row r="46" spans="1:7">
      <c r="A46" s="1" t="s">
        <v>40</v>
      </c>
      <c r="C46" s="1"/>
      <c r="D46" s="1"/>
      <c r="E46" s="1"/>
      <c r="G46" s="9" t="s">
        <v>39</v>
      </c>
    </row>
    <row r="47" spans="1:7">
      <c r="A47" s="8" t="s">
        <v>38</v>
      </c>
      <c r="G47" s="10" t="s">
        <v>37</v>
      </c>
    </row>
    <row r="48" spans="1:7">
      <c r="A48" s="8"/>
      <c r="G48" s="10"/>
    </row>
    <row r="49" spans="1:7">
      <c r="A49" s="8"/>
      <c r="G49" s="10"/>
    </row>
    <row r="50" spans="1:7">
      <c r="A50" s="8"/>
      <c r="G50" s="10"/>
    </row>
    <row r="51" spans="1:7">
      <c r="A51" s="7"/>
    </row>
    <row r="52" spans="1:7">
      <c r="A52" t="s">
        <v>43</v>
      </c>
      <c r="E52" s="8"/>
      <c r="G52" s="9" t="s">
        <v>44</v>
      </c>
    </row>
    <row r="53" spans="1:7">
      <c r="A53" t="s">
        <v>46</v>
      </c>
      <c r="G53" s="9" t="s">
        <v>45</v>
      </c>
    </row>
    <row r="54" spans="1:7">
      <c r="A54" t="s">
        <v>82</v>
      </c>
      <c r="G54" s="9" t="s">
        <v>83</v>
      </c>
    </row>
  </sheetData>
  <mergeCells count="68">
    <mergeCell ref="A33:A34"/>
    <mergeCell ref="B33:B34"/>
    <mergeCell ref="C33:C34"/>
    <mergeCell ref="D33:D34"/>
    <mergeCell ref="C35:C36"/>
    <mergeCell ref="C17:C18"/>
    <mergeCell ref="C19:C20"/>
    <mergeCell ref="C21:C22"/>
    <mergeCell ref="C23:C24"/>
    <mergeCell ref="C25:C26"/>
    <mergeCell ref="A31:A32"/>
    <mergeCell ref="A5:A6"/>
    <mergeCell ref="B5:B6"/>
    <mergeCell ref="D5:D6"/>
    <mergeCell ref="D7:D8"/>
    <mergeCell ref="B7:B8"/>
    <mergeCell ref="A7:A8"/>
    <mergeCell ref="A9:A10"/>
    <mergeCell ref="A25:A26"/>
    <mergeCell ref="D27:D28"/>
    <mergeCell ref="C27:C28"/>
    <mergeCell ref="C29:C30"/>
    <mergeCell ref="C31:C32"/>
    <mergeCell ref="A27:A28"/>
    <mergeCell ref="B27:B28"/>
    <mergeCell ref="A11:A12"/>
    <mergeCell ref="A40:F41"/>
    <mergeCell ref="A39:F39"/>
    <mergeCell ref="A37:F38"/>
    <mergeCell ref="A2:G2"/>
    <mergeCell ref="A29:A30"/>
    <mergeCell ref="B29:B30"/>
    <mergeCell ref="D29:D30"/>
    <mergeCell ref="B17:B18"/>
    <mergeCell ref="D17:D18"/>
    <mergeCell ref="D11:D12"/>
    <mergeCell ref="A13:A14"/>
    <mergeCell ref="B13:B14"/>
    <mergeCell ref="D13:D14"/>
    <mergeCell ref="A15:A16"/>
    <mergeCell ref="C5:C6"/>
    <mergeCell ref="C7:C8"/>
    <mergeCell ref="B9:B10"/>
    <mergeCell ref="D9:D10"/>
    <mergeCell ref="B11:B12"/>
    <mergeCell ref="A17:A18"/>
    <mergeCell ref="B15:B16"/>
    <mergeCell ref="D15:D16"/>
    <mergeCell ref="C13:C14"/>
    <mergeCell ref="C15:C16"/>
    <mergeCell ref="C9:C10"/>
    <mergeCell ref="C11:C12"/>
    <mergeCell ref="A35:A36"/>
    <mergeCell ref="B19:B20"/>
    <mergeCell ref="D19:D20"/>
    <mergeCell ref="B21:B22"/>
    <mergeCell ref="B23:B24"/>
    <mergeCell ref="D21:D22"/>
    <mergeCell ref="D23:D24"/>
    <mergeCell ref="B25:B26"/>
    <mergeCell ref="D25:D26"/>
    <mergeCell ref="B35:B36"/>
    <mergeCell ref="D35:D36"/>
    <mergeCell ref="A19:A20"/>
    <mergeCell ref="A21:A22"/>
    <mergeCell ref="A23:A24"/>
    <mergeCell ref="B31:B32"/>
    <mergeCell ref="D31:D32"/>
  </mergeCells>
  <pageMargins left="0.98425196850393704" right="0.62992125984251968" top="0.55118110236220474" bottom="0.55118110236220474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2020-12-08T10:13:04Z</dcterms:modified>
</cp:coreProperties>
</file>